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lsmak_albeda_nl/Documents/Albeda-Bureaublad/SHL/"/>
    </mc:Choice>
  </mc:AlternateContent>
  <xr:revisionPtr revIDLastSave="5" documentId="8_{76D6A3D6-77BA-4226-9A3F-E6C5852496BE}" xr6:coauthVersionLast="47" xr6:coauthVersionMax="47" xr10:uidLastSave="{DBBCB9D0-689B-426A-844A-39FB943DF734}"/>
  <bookViews>
    <workbookView xWindow="-110" yWindow="-110" windowWidth="19420" windowHeight="10420" xr2:uid="{E82525C0-38C7-4C6D-A9C5-B65772291DE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J15" i="1"/>
  <c r="I15" i="1"/>
  <c r="H13" i="1"/>
  <c r="E13" i="1"/>
  <c r="J6" i="1"/>
  <c r="I6" i="1"/>
  <c r="H6" i="1"/>
  <c r="F6" i="1"/>
  <c r="F15" i="1" s="1"/>
  <c r="E6" i="1"/>
  <c r="E15" i="1" l="1"/>
  <c r="H15" i="1"/>
  <c r="H18" i="1" s="1"/>
  <c r="H20" i="1" s="1"/>
  <c r="F43" i="1" l="1"/>
  <c r="F39" i="1"/>
  <c r="H33" i="1"/>
  <c r="H45" i="1" s="1"/>
  <c r="G33" i="1"/>
  <c r="G45" i="1" s="1"/>
  <c r="F49" i="1" s="1"/>
  <c r="F33" i="1"/>
  <c r="F45" i="1" s="1"/>
  <c r="F48" i="1" l="1"/>
  <c r="F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AWS User</author>
  </authors>
  <commentList>
    <comment ref="J4" authorId="0" shapeId="0" xr:uid="{68178678-7EDB-4E98-A5FF-6D73BBD1FAAE}">
      <text>
        <r>
          <rPr>
            <b/>
            <sz val="9"/>
            <color indexed="81"/>
            <rFont val="Tahoma"/>
            <family val="2"/>
          </rPr>
          <t xml:space="preserve">OU=onbegeleide uren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9553A909-CFE7-4ED8-8B01-50B1D9D170CE}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E3CEA67B-0731-4EB6-99EF-6D7A9D977C86}">
      <text>
        <r>
          <rPr>
            <b/>
            <sz val="9"/>
            <color indexed="81"/>
            <rFont val="Tahoma"/>
            <family val="2"/>
          </rPr>
          <t>Minimaal 700 uur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<sst xmlns="http://schemas.openxmlformats.org/spreadsheetml/2006/main" count="52" uniqueCount="30">
  <si>
    <t>Leerjaar 1</t>
  </si>
  <si>
    <t>Vakinhoudelijk</t>
  </si>
  <si>
    <t>BOT</t>
  </si>
  <si>
    <t>BPV</t>
  </si>
  <si>
    <t>OU</t>
  </si>
  <si>
    <t xml:space="preserve">Profiel + basis </t>
  </si>
  <si>
    <t>Keuzedelen</t>
  </si>
  <si>
    <t>subtotaal vakinhoudelijk</t>
  </si>
  <si>
    <t>Generieke vakken</t>
  </si>
  <si>
    <t>Nederlands</t>
  </si>
  <si>
    <t>Rekenen</t>
  </si>
  <si>
    <t>Burgerschap</t>
  </si>
  <si>
    <t>Subtotaal generiek</t>
  </si>
  <si>
    <t>Begeleiding</t>
  </si>
  <si>
    <t>LOB/SLB</t>
  </si>
  <si>
    <t>subtotaalgeneriek</t>
  </si>
  <si>
    <t>totaal per leerjaar</t>
  </si>
  <si>
    <t>Uren</t>
  </si>
  <si>
    <t>BOT per leerjaar</t>
  </si>
  <si>
    <t>BPV per leerjaar</t>
  </si>
  <si>
    <t xml:space="preserve">Onbegeleide uren per leerjaar </t>
  </si>
  <si>
    <t>Studielast per leerjaar</t>
  </si>
  <si>
    <t>Leerjaar 2</t>
  </si>
  <si>
    <t>BPV*</t>
  </si>
  <si>
    <t>Profiel + basis + keuze</t>
  </si>
  <si>
    <t>subttotaalgeneriek</t>
  </si>
  <si>
    <t xml:space="preserve">* Het aantal BPV uren kan verschillen op basis van de keuze van de student voor de keuzedelen. </t>
  </si>
  <si>
    <t xml:space="preserve">Wanneer de student kiest voor een keuzedeel zonder BPV zal er 40 uur minder BPV zijn, en meer BOT of onbegeleide uren </t>
  </si>
  <si>
    <t>TOP-Model Dienstverlener HZW BBL Regulier</t>
  </si>
  <si>
    <t>Topmodel Dienstverlener HZW bol regulier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</si>
</sst>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/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 applyAlignment="1">
      <alignment horizontal="center"/>
    </xf>
    <xf numFmtId="0" fontId="1" fillId="0" borderId="9" xfId="0" applyFont="1" applyBorder="1"/>
    <xf numFmtId="0" fontId="2" fillId="3" borderId="10" xfId="0" applyFont="1" applyFill="1" applyBorder="1"/>
    <xf numFmtId="0" fontId="3" fillId="0" borderId="9" xfId="0" applyFont="1" applyBorder="1"/>
    <xf numFmtId="0" fontId="0" fillId="0" borderId="11" xfId="0" applyBorder="1"/>
    <xf numFmtId="0" fontId="0" fillId="0" borderId="12" xfId="0" applyBorder="1"/>
    <xf numFmtId="0" fontId="0" fillId="3" borderId="13" xfId="0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7" xfId="0" applyFont="1" applyBorder="1"/>
    <xf numFmtId="0" fontId="2" fillId="0" borderId="0" xfId="0" applyFont="1"/>
    <xf numFmtId="0" fontId="2" fillId="0" borderId="20" xfId="0" applyFont="1" applyBorder="1"/>
    <xf numFmtId="0" fontId="2" fillId="0" borderId="9" xfId="0" applyFont="1" applyBorder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2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9" xfId="0" applyBorder="1"/>
    <xf numFmtId="0" fontId="0" fillId="3" borderId="0" xfId="0" applyFill="1"/>
    <xf numFmtId="0" fontId="0" fillId="3" borderId="25" xfId="0" applyFill="1" applyBorder="1"/>
    <xf numFmtId="0" fontId="0" fillId="3" borderId="15" xfId="0" applyFill="1" applyBorder="1"/>
    <xf numFmtId="0" fontId="0" fillId="0" borderId="16" xfId="0" applyBorder="1"/>
    <xf numFmtId="0" fontId="0" fillId="0" borderId="26" xfId="0" applyBorder="1"/>
    <xf numFmtId="0" fontId="0" fillId="3" borderId="27" xfId="0" applyFill="1" applyBorder="1"/>
    <xf numFmtId="0" fontId="0" fillId="3" borderId="20" xfId="0" applyFill="1" applyBorder="1"/>
    <xf numFmtId="0" fontId="0" fillId="3" borderId="22" xfId="0" applyFill="1" applyBorder="1"/>
    <xf numFmtId="0" fontId="0" fillId="0" borderId="28" xfId="0" applyBorder="1"/>
    <xf numFmtId="0" fontId="2" fillId="3" borderId="25" xfId="0" applyFont="1" applyFill="1" applyBorder="1"/>
    <xf numFmtId="0" fontId="2" fillId="3" borderId="15" xfId="0" applyFont="1" applyFill="1" applyBorder="1"/>
    <xf numFmtId="0" fontId="0" fillId="0" borderId="7" xfId="0" applyBorder="1"/>
    <xf numFmtId="0" fontId="0" fillId="0" borderId="29" xfId="0" applyBorder="1"/>
    <xf numFmtId="0" fontId="2" fillId="3" borderId="30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4" borderId="9" xfId="0" applyFont="1" applyFill="1" applyBorder="1"/>
    <xf numFmtId="0" fontId="3" fillId="2" borderId="10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0" fillId="0" borderId="33" xfId="0" applyBorder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7" xfId="0" applyFont="1" applyFill="1" applyBorder="1"/>
    <xf numFmtId="0" fontId="2" fillId="3" borderId="37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2" fillId="3" borderId="38" xfId="0" applyFont="1" applyFill="1" applyBorder="1"/>
    <xf numFmtId="0" fontId="0" fillId="0" borderId="39" xfId="0" applyBorder="1"/>
    <xf numFmtId="0" fontId="5" fillId="3" borderId="21" xfId="0" applyFont="1" applyFill="1" applyBorder="1"/>
    <xf numFmtId="0" fontId="0" fillId="3" borderId="39" xfId="0" applyFill="1" applyBorder="1"/>
    <xf numFmtId="0" fontId="0" fillId="3" borderId="37" xfId="0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0" fillId="3" borderId="40" xfId="0" applyFill="1" applyBorder="1"/>
    <xf numFmtId="0" fontId="0" fillId="0" borderId="40" xfId="0" applyBorder="1"/>
    <xf numFmtId="0" fontId="2" fillId="3" borderId="41" xfId="0" applyFont="1" applyFill="1" applyBorder="1"/>
    <xf numFmtId="0" fontId="0" fillId="0" borderId="37" xfId="0" applyBorder="1"/>
    <xf numFmtId="0" fontId="3" fillId="4" borderId="0" xfId="0" applyFont="1" applyFill="1"/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34" xfId="0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0" fillId="3" borderId="17" xfId="0" applyFill="1" applyBorder="1" applyAlignment="1">
      <alignment horizontal="right"/>
    </xf>
    <xf numFmtId="0" fontId="5" fillId="3" borderId="7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3406-7488-4E46-A74C-5A7EAD075CC2}">
  <dimension ref="B1:K52"/>
  <sheetViews>
    <sheetView tabSelected="1" workbookViewId="0">
      <selection activeCell="M9" sqref="M9"/>
    </sheetView>
  </sheetViews>
  <sheetFormatPr defaultRowHeight="14.5" x14ac:dyDescent="0.35"/>
  <cols>
    <col min="3" max="3" width="26.6328125" bestFit="1" customWidth="1"/>
  </cols>
  <sheetData>
    <row r="1" spans="2:10" ht="15" thickBot="1" x14ac:dyDescent="0.4"/>
    <row r="2" spans="2:10" ht="15.5" thickTop="1" thickBot="1" x14ac:dyDescent="0.4">
      <c r="B2" s="77" t="s">
        <v>29</v>
      </c>
      <c r="C2" s="78"/>
      <c r="D2" s="78"/>
      <c r="E2" s="78"/>
      <c r="F2" s="78"/>
      <c r="G2" s="78"/>
      <c r="H2" s="78"/>
      <c r="I2" s="78"/>
      <c r="J2" s="79"/>
    </row>
    <row r="3" spans="2:10" ht="15" thickTop="1" x14ac:dyDescent="0.35">
      <c r="B3" s="1"/>
      <c r="C3" s="2"/>
      <c r="D3" s="3"/>
      <c r="E3" s="80" t="s">
        <v>0</v>
      </c>
      <c r="F3" s="80"/>
      <c r="G3" s="49"/>
      <c r="H3" s="80" t="s">
        <v>22</v>
      </c>
      <c r="I3" s="80"/>
      <c r="J3" s="81"/>
    </row>
    <row r="4" spans="2:10" ht="15" thickBot="1" x14ac:dyDescent="0.4">
      <c r="B4" s="50" t="s">
        <v>1</v>
      </c>
      <c r="C4" s="44"/>
      <c r="D4" s="5"/>
      <c r="E4" s="6" t="s">
        <v>2</v>
      </c>
      <c r="F4" s="6" t="s">
        <v>23</v>
      </c>
      <c r="G4" s="14"/>
      <c r="H4" s="6" t="s">
        <v>2</v>
      </c>
      <c r="I4" s="6" t="s">
        <v>23</v>
      </c>
      <c r="J4" s="51" t="s">
        <v>4</v>
      </c>
    </row>
    <row r="5" spans="2:10" ht="15.5" thickTop="1" thickBot="1" x14ac:dyDescent="0.4">
      <c r="B5" s="52" t="s">
        <v>24</v>
      </c>
      <c r="C5" s="53"/>
      <c r="D5" s="7"/>
      <c r="E5" s="8">
        <v>360</v>
      </c>
      <c r="F5" s="9">
        <v>450</v>
      </c>
      <c r="H5" s="8">
        <v>270</v>
      </c>
      <c r="I5" s="8">
        <v>930</v>
      </c>
      <c r="J5" s="8">
        <v>240</v>
      </c>
    </row>
    <row r="6" spans="2:10" ht="15" thickTop="1" x14ac:dyDescent="0.35">
      <c r="B6" s="82" t="s">
        <v>7</v>
      </c>
      <c r="C6" s="83"/>
      <c r="D6" s="7"/>
      <c r="E6" s="11">
        <f>E5</f>
        <v>360</v>
      </c>
      <c r="F6" s="11">
        <f>F5</f>
        <v>450</v>
      </c>
      <c r="H6" s="11">
        <f>H5</f>
        <v>270</v>
      </c>
      <c r="I6" s="11">
        <f>I5</f>
        <v>930</v>
      </c>
      <c r="J6" s="54">
        <f>J5</f>
        <v>240</v>
      </c>
    </row>
    <row r="7" spans="2:10" x14ac:dyDescent="0.35">
      <c r="B7" s="13"/>
      <c r="C7" s="14"/>
      <c r="E7" s="14"/>
      <c r="F7" s="15"/>
      <c r="G7" s="14"/>
      <c r="H7" s="14"/>
      <c r="I7" s="15"/>
      <c r="J7" s="55"/>
    </row>
    <row r="8" spans="2:10" ht="15" thickBot="1" x14ac:dyDescent="0.4">
      <c r="B8" s="56" t="s">
        <v>8</v>
      </c>
      <c r="C8" s="19"/>
      <c r="D8" s="16"/>
      <c r="E8" s="17" t="s">
        <v>2</v>
      </c>
      <c r="F8" s="18"/>
      <c r="G8" s="14"/>
      <c r="H8" s="17" t="s">
        <v>2</v>
      </c>
      <c r="I8" s="18"/>
      <c r="J8" s="57"/>
    </row>
    <row r="9" spans="2:10" ht="15.5" thickTop="1" thickBot="1" x14ac:dyDescent="0.4">
      <c r="B9" s="20" t="s">
        <v>9</v>
      </c>
      <c r="C9" s="21"/>
      <c r="D9" s="22"/>
      <c r="E9" s="8">
        <v>80</v>
      </c>
      <c r="F9" s="23"/>
      <c r="H9" s="8">
        <v>60</v>
      </c>
      <c r="I9" s="23"/>
      <c r="J9" s="58"/>
    </row>
    <row r="10" spans="2:10" ht="15.5" thickTop="1" thickBot="1" x14ac:dyDescent="0.4">
      <c r="B10" s="20" t="s">
        <v>10</v>
      </c>
      <c r="C10" s="21"/>
      <c r="D10" s="22"/>
      <c r="E10" s="8">
        <v>40</v>
      </c>
      <c r="F10" s="23"/>
      <c r="H10" s="8">
        <v>40</v>
      </c>
      <c r="I10" s="23"/>
      <c r="J10" s="58"/>
    </row>
    <row r="11" spans="2:10" ht="15.5" thickTop="1" thickBot="1" x14ac:dyDescent="0.4">
      <c r="B11" s="20" t="s">
        <v>11</v>
      </c>
      <c r="C11" s="21"/>
      <c r="D11" s="22"/>
      <c r="E11" s="8">
        <v>60</v>
      </c>
      <c r="F11" s="23"/>
      <c r="H11" s="8"/>
      <c r="I11" s="23"/>
      <c r="J11" s="58"/>
    </row>
    <row r="12" spans="2:10" ht="15.5" thickTop="1" thickBot="1" x14ac:dyDescent="0.4">
      <c r="B12" s="20" t="s">
        <v>14</v>
      </c>
      <c r="C12" s="21"/>
      <c r="D12" s="22"/>
      <c r="E12" s="31">
        <v>160</v>
      </c>
      <c r="F12" s="23"/>
      <c r="H12" s="8">
        <v>120</v>
      </c>
      <c r="I12" s="23"/>
      <c r="J12" s="58"/>
    </row>
    <row r="13" spans="2:10" ht="15" thickTop="1" x14ac:dyDescent="0.35">
      <c r="B13" s="59"/>
      <c r="C13" s="60" t="s">
        <v>25</v>
      </c>
      <c r="D13" s="22"/>
      <c r="E13" s="11">
        <f>SUM(E9:E12)</f>
        <v>340</v>
      </c>
      <c r="F13" s="32"/>
      <c r="H13" s="11">
        <f>SUM(H9:H12)</f>
        <v>220</v>
      </c>
      <c r="I13" s="32"/>
      <c r="J13" s="61"/>
    </row>
    <row r="14" spans="2:10" x14ac:dyDescent="0.35">
      <c r="B14" s="34"/>
      <c r="F14" s="35"/>
      <c r="I14" s="35"/>
      <c r="J14" s="62"/>
    </row>
    <row r="15" spans="2:10" x14ac:dyDescent="0.35">
      <c r="B15" s="82" t="s">
        <v>16</v>
      </c>
      <c r="C15" s="83"/>
      <c r="D15" s="16"/>
      <c r="E15" s="36">
        <f>E6+E13</f>
        <v>700</v>
      </c>
      <c r="F15" s="36">
        <f>F6+F13</f>
        <v>450</v>
      </c>
      <c r="G15" s="14"/>
      <c r="H15" s="36">
        <f>H6+H13</f>
        <v>490</v>
      </c>
      <c r="I15" s="36">
        <f>I6+I13</f>
        <v>930</v>
      </c>
      <c r="J15" s="63">
        <f>J5</f>
        <v>240</v>
      </c>
    </row>
    <row r="16" spans="2:10" x14ac:dyDescent="0.35">
      <c r="B16" s="34"/>
      <c r="J16" s="64"/>
    </row>
    <row r="17" spans="2:11" x14ac:dyDescent="0.35">
      <c r="B17" s="37"/>
      <c r="C17" s="38"/>
      <c r="D17" s="39"/>
      <c r="E17" s="40"/>
      <c r="F17" s="41" t="s">
        <v>17</v>
      </c>
      <c r="G17" s="65"/>
      <c r="H17" s="96" t="s">
        <v>17</v>
      </c>
      <c r="I17" s="97"/>
      <c r="J17" s="98"/>
    </row>
    <row r="18" spans="2:11" x14ac:dyDescent="0.35">
      <c r="B18" s="43" t="s">
        <v>18</v>
      </c>
      <c r="C18" s="21"/>
      <c r="D18" s="22"/>
      <c r="E18" s="89"/>
      <c r="F18" s="91"/>
      <c r="H18" s="89">
        <f>H15</f>
        <v>490</v>
      </c>
      <c r="I18" s="90"/>
      <c r="J18" s="99"/>
    </row>
    <row r="19" spans="2:11" x14ac:dyDescent="0.35">
      <c r="B19" s="43" t="s">
        <v>19</v>
      </c>
      <c r="C19" s="21"/>
      <c r="D19" s="22"/>
      <c r="E19" s="66"/>
      <c r="F19" s="67"/>
      <c r="H19" s="89">
        <f>I6</f>
        <v>930</v>
      </c>
      <c r="I19" s="90"/>
      <c r="J19" s="99"/>
    </row>
    <row r="20" spans="2:11" x14ac:dyDescent="0.35">
      <c r="B20" s="43" t="s">
        <v>20</v>
      </c>
      <c r="C20" s="44"/>
      <c r="D20" s="16"/>
      <c r="E20" s="71"/>
      <c r="F20" s="73"/>
      <c r="G20" s="14"/>
      <c r="H20" s="89">
        <f>H21-H19-H18</f>
        <v>180</v>
      </c>
      <c r="I20" s="90"/>
      <c r="J20" s="99"/>
    </row>
    <row r="21" spans="2:11" ht="15" thickBot="1" x14ac:dyDescent="0.4">
      <c r="B21" s="45" t="s">
        <v>21</v>
      </c>
      <c r="C21" s="46"/>
      <c r="D21" s="47"/>
      <c r="E21" s="74"/>
      <c r="F21" s="76"/>
      <c r="G21" s="68"/>
      <c r="H21" s="74">
        <v>1600</v>
      </c>
      <c r="I21" s="75"/>
      <c r="J21" s="102"/>
    </row>
    <row r="22" spans="2:11" ht="15" thickTop="1" x14ac:dyDescent="0.35">
      <c r="B22" s="14"/>
      <c r="C22" s="14"/>
      <c r="E22" s="48"/>
      <c r="F22" s="48"/>
      <c r="H22" s="48"/>
      <c r="I22" s="48"/>
      <c r="J22" s="48"/>
    </row>
    <row r="23" spans="2:11" x14ac:dyDescent="0.35">
      <c r="B23" s="69" t="s">
        <v>26</v>
      </c>
      <c r="C23" s="69"/>
      <c r="D23" s="23"/>
      <c r="E23" s="70"/>
      <c r="F23" s="70"/>
      <c r="G23" s="23"/>
      <c r="H23" s="70"/>
      <c r="I23" s="70"/>
      <c r="J23" s="70"/>
      <c r="K23" s="23"/>
    </row>
    <row r="24" spans="2:11" x14ac:dyDescent="0.35">
      <c r="B24" s="23" t="s">
        <v>27</v>
      </c>
      <c r="C24" s="69"/>
      <c r="D24" s="23"/>
      <c r="E24" s="70"/>
      <c r="F24" s="70"/>
      <c r="G24" s="23"/>
      <c r="H24" s="70"/>
      <c r="I24" s="70"/>
      <c r="J24" s="70"/>
      <c r="K24" s="23"/>
    </row>
    <row r="27" spans="2:11" ht="15" thickBot="1" x14ac:dyDescent="0.4"/>
    <row r="28" spans="2:11" ht="15.5" thickTop="1" thickBot="1" x14ac:dyDescent="0.4">
      <c r="C28" s="77" t="s">
        <v>28</v>
      </c>
      <c r="D28" s="78"/>
      <c r="E28" s="78"/>
      <c r="F28" s="78"/>
      <c r="G28" s="78"/>
      <c r="H28" s="78"/>
    </row>
    <row r="29" spans="2:11" ht="15" thickTop="1" x14ac:dyDescent="0.35">
      <c r="C29" s="1"/>
      <c r="D29" s="2"/>
      <c r="E29" s="3"/>
      <c r="F29" s="80" t="s">
        <v>0</v>
      </c>
      <c r="G29" s="80"/>
      <c r="H29" s="4"/>
    </row>
    <row r="30" spans="2:11" ht="15" thickBot="1" x14ac:dyDescent="0.4">
      <c r="C30" s="92" t="s">
        <v>1</v>
      </c>
      <c r="D30" s="93"/>
      <c r="E30" s="5"/>
      <c r="F30" s="6" t="s">
        <v>2</v>
      </c>
      <c r="G30" s="6" t="s">
        <v>3</v>
      </c>
      <c r="H30" s="6" t="s">
        <v>4</v>
      </c>
    </row>
    <row r="31" spans="2:11" ht="15.5" thickTop="1" thickBot="1" x14ac:dyDescent="0.4">
      <c r="C31" s="94" t="s">
        <v>5</v>
      </c>
      <c r="D31" s="95"/>
      <c r="E31" s="7"/>
      <c r="F31" s="8">
        <v>141</v>
      </c>
      <c r="G31" s="9">
        <v>640</v>
      </c>
      <c r="H31" s="10"/>
    </row>
    <row r="32" spans="2:11" ht="15.5" thickTop="1" thickBot="1" x14ac:dyDescent="0.4">
      <c r="C32" s="100" t="s">
        <v>6</v>
      </c>
      <c r="D32" s="101"/>
      <c r="E32" s="7"/>
      <c r="F32" s="8">
        <v>30</v>
      </c>
      <c r="G32" s="8">
        <v>160</v>
      </c>
      <c r="H32" s="8">
        <v>290</v>
      </c>
    </row>
    <row r="33" spans="3:8" ht="15" thickTop="1" x14ac:dyDescent="0.35">
      <c r="C33" s="82" t="s">
        <v>7</v>
      </c>
      <c r="D33" s="83"/>
      <c r="E33" s="7"/>
      <c r="F33" s="11">
        <f>SUM(F31:F32)</f>
        <v>171</v>
      </c>
      <c r="G33" s="11">
        <f>SUM(G31:G32)</f>
        <v>800</v>
      </c>
      <c r="H33" s="12">
        <f>H32</f>
        <v>290</v>
      </c>
    </row>
    <row r="34" spans="3:8" x14ac:dyDescent="0.35">
      <c r="C34" s="13"/>
      <c r="D34" s="14"/>
      <c r="F34" s="14"/>
      <c r="G34" s="15"/>
      <c r="H34" s="14"/>
    </row>
    <row r="35" spans="3:8" ht="15" thickBot="1" x14ac:dyDescent="0.4">
      <c r="C35" s="84" t="s">
        <v>8</v>
      </c>
      <c r="D35" s="85"/>
      <c r="E35" s="16"/>
      <c r="F35" s="17" t="s">
        <v>2</v>
      </c>
      <c r="G35" s="18"/>
      <c r="H35" s="19"/>
    </row>
    <row r="36" spans="3:8" ht="15.5" thickTop="1" thickBot="1" x14ac:dyDescent="0.4">
      <c r="C36" s="20" t="s">
        <v>9</v>
      </c>
      <c r="D36" s="21"/>
      <c r="E36" s="22"/>
      <c r="F36" s="8">
        <v>23</v>
      </c>
      <c r="G36" s="23"/>
      <c r="H36" s="21"/>
    </row>
    <row r="37" spans="3:8" ht="15.5" thickTop="1" thickBot="1" x14ac:dyDescent="0.4">
      <c r="C37" s="20" t="s">
        <v>10</v>
      </c>
      <c r="D37" s="21"/>
      <c r="E37" s="22"/>
      <c r="F37" s="8">
        <v>23</v>
      </c>
      <c r="G37" s="23"/>
      <c r="H37" s="21"/>
    </row>
    <row r="38" spans="3:8" ht="15.5" thickTop="1" thickBot="1" x14ac:dyDescent="0.4">
      <c r="C38" s="20" t="s">
        <v>11</v>
      </c>
      <c r="D38" s="21"/>
      <c r="E38" s="22"/>
      <c r="F38" s="8">
        <v>27</v>
      </c>
      <c r="G38" s="23"/>
      <c r="H38" s="21"/>
    </row>
    <row r="39" spans="3:8" ht="15" thickTop="1" x14ac:dyDescent="0.35">
      <c r="C39" s="82" t="s">
        <v>12</v>
      </c>
      <c r="D39" s="86"/>
      <c r="F39" s="12">
        <f>SUM(F36:F38)</f>
        <v>73</v>
      </c>
      <c r="G39" s="24"/>
      <c r="H39" s="25"/>
    </row>
    <row r="40" spans="3:8" x14ac:dyDescent="0.35">
      <c r="C40" s="26"/>
      <c r="D40" s="27"/>
    </row>
    <row r="41" spans="3:8" ht="15" thickBot="1" x14ac:dyDescent="0.4">
      <c r="C41" s="87" t="s">
        <v>13</v>
      </c>
      <c r="D41" s="88"/>
      <c r="F41" s="28"/>
      <c r="G41" s="29"/>
      <c r="H41" s="30"/>
    </row>
    <row r="42" spans="3:8" ht="15.5" thickTop="1" thickBot="1" x14ac:dyDescent="0.4">
      <c r="C42" s="20" t="s">
        <v>14</v>
      </c>
      <c r="D42" s="21"/>
      <c r="E42" s="22"/>
      <c r="F42" s="31">
        <v>30</v>
      </c>
      <c r="G42" s="23"/>
      <c r="H42" s="21"/>
    </row>
    <row r="43" spans="3:8" ht="15" thickTop="1" x14ac:dyDescent="0.35">
      <c r="C43" s="82" t="s">
        <v>15</v>
      </c>
      <c r="D43" s="83"/>
      <c r="E43" s="22"/>
      <c r="F43" s="11">
        <f>F42</f>
        <v>30</v>
      </c>
      <c r="G43" s="32"/>
      <c r="H43" s="33"/>
    </row>
    <row r="44" spans="3:8" x14ac:dyDescent="0.35">
      <c r="C44" s="34"/>
      <c r="G44" s="35"/>
    </row>
    <row r="45" spans="3:8" x14ac:dyDescent="0.35">
      <c r="C45" s="82" t="s">
        <v>16</v>
      </c>
      <c r="D45" s="83"/>
      <c r="E45" s="16"/>
      <c r="F45" s="36">
        <f>F33+F39+F43</f>
        <v>274</v>
      </c>
      <c r="G45" s="36">
        <f>G33+G43</f>
        <v>800</v>
      </c>
      <c r="H45" s="36">
        <f>H33</f>
        <v>290</v>
      </c>
    </row>
    <row r="46" spans="3:8" x14ac:dyDescent="0.35">
      <c r="C46" s="34"/>
    </row>
    <row r="47" spans="3:8" x14ac:dyDescent="0.35">
      <c r="C47" s="37"/>
      <c r="D47" s="38"/>
      <c r="E47" s="39"/>
      <c r="F47" s="40"/>
      <c r="G47" s="41" t="s">
        <v>17</v>
      </c>
      <c r="H47" s="42"/>
    </row>
    <row r="48" spans="3:8" x14ac:dyDescent="0.35">
      <c r="C48" s="43" t="s">
        <v>18</v>
      </c>
      <c r="D48" s="21"/>
      <c r="E48" s="22"/>
      <c r="F48" s="89">
        <f>F45</f>
        <v>274</v>
      </c>
      <c r="G48" s="90"/>
      <c r="H48" s="91"/>
    </row>
    <row r="49" spans="3:8" x14ac:dyDescent="0.35">
      <c r="C49" s="43" t="s">
        <v>19</v>
      </c>
      <c r="D49" s="21"/>
      <c r="E49" s="22"/>
      <c r="F49" s="89">
        <f>G45</f>
        <v>800</v>
      </c>
      <c r="G49" s="90"/>
      <c r="H49" s="91"/>
    </row>
    <row r="50" spans="3:8" x14ac:dyDescent="0.35">
      <c r="C50" s="43" t="s">
        <v>20</v>
      </c>
      <c r="D50" s="44"/>
      <c r="E50" s="16"/>
      <c r="F50" s="71">
        <f>F51-F49-F48</f>
        <v>526</v>
      </c>
      <c r="G50" s="72"/>
      <c r="H50" s="73"/>
    </row>
    <row r="51" spans="3:8" ht="15" thickBot="1" x14ac:dyDescent="0.4">
      <c r="C51" s="45" t="s">
        <v>21</v>
      </c>
      <c r="D51" s="46"/>
      <c r="E51" s="47"/>
      <c r="F51" s="74">
        <v>1600</v>
      </c>
      <c r="G51" s="75"/>
      <c r="H51" s="76"/>
    </row>
    <row r="52" spans="3:8" ht="15" thickTop="1" x14ac:dyDescent="0.35">
      <c r="C52" s="14"/>
      <c r="D52" s="14"/>
      <c r="F52" s="48"/>
      <c r="G52" s="48"/>
      <c r="H52" s="48"/>
    </row>
  </sheetData>
  <mergeCells count="28">
    <mergeCell ref="B15:C15"/>
    <mergeCell ref="H17:J17"/>
    <mergeCell ref="E18:F18"/>
    <mergeCell ref="H18:J18"/>
    <mergeCell ref="F49:H49"/>
    <mergeCell ref="C32:D32"/>
    <mergeCell ref="C33:D33"/>
    <mergeCell ref="H19:J19"/>
    <mergeCell ref="E20:F20"/>
    <mergeCell ref="H20:J20"/>
    <mergeCell ref="E21:F21"/>
    <mergeCell ref="H21:J21"/>
    <mergeCell ref="F50:H50"/>
    <mergeCell ref="F51:H51"/>
    <mergeCell ref="B2:J2"/>
    <mergeCell ref="E3:F3"/>
    <mergeCell ref="H3:J3"/>
    <mergeCell ref="B6:C6"/>
    <mergeCell ref="C35:D35"/>
    <mergeCell ref="C39:D39"/>
    <mergeCell ref="C41:D41"/>
    <mergeCell ref="C43:D43"/>
    <mergeCell ref="C45:D45"/>
    <mergeCell ref="F48:H48"/>
    <mergeCell ref="C28:H28"/>
    <mergeCell ref="F29:G29"/>
    <mergeCell ref="C30:D30"/>
    <mergeCell ref="C31:D3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Lisia van Diest - Smakman</dc:creator>
  <cp:lastModifiedBy>Lisia Smakman</cp:lastModifiedBy>
  <cp:lastPrinted>2021-07-09T10:08:16Z</cp:lastPrinted>
  <dcterms:created xsi:type="dcterms:W3CDTF">2021-07-09T10:03:06Z</dcterms:created>
  <dcterms:modified xsi:type="dcterms:W3CDTF">2021-07-09T10:09:46Z</dcterms:modified>
</cp:coreProperties>
</file>